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19200" windowHeight="7515"/>
  </bookViews>
  <sheets>
    <sheet name="汇总" sheetId="2" r:id="rId1"/>
  </sheets>
  <definedNames>
    <definedName name="_xlnm._FilterDatabase" localSheetId="0" hidden="1">汇总!$A$1:$Q$8</definedName>
    <definedName name="_xlnm.Print_Area" localSheetId="0">汇总!$A$1:$Q$8</definedName>
    <definedName name="_xlnm.Print_Titles" localSheetId="0">汇总!$1:$3</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
</calcChain>
</file>

<file path=xl/sharedStrings.xml><?xml version="1.0" encoding="utf-8"?>
<sst xmlns="http://schemas.openxmlformats.org/spreadsheetml/2006/main" count="71" uniqueCount="59">
  <si>
    <t>序号</t>
  </si>
  <si>
    <t>单位</t>
  </si>
  <si>
    <t>部门</t>
  </si>
  <si>
    <t>岗位</t>
  </si>
  <si>
    <t>岗位职责</t>
  </si>
  <si>
    <t>薪酬
范围</t>
  </si>
  <si>
    <t>办公
地点</t>
  </si>
  <si>
    <t>招聘
方式</t>
  </si>
  <si>
    <t>用工
形式</t>
  </si>
  <si>
    <t>任职条件</t>
  </si>
  <si>
    <t>学历学位</t>
  </si>
  <si>
    <t>专业</t>
  </si>
  <si>
    <t>相关工作经验</t>
  </si>
  <si>
    <t>年龄</t>
  </si>
  <si>
    <t>职业资格条件</t>
  </si>
  <si>
    <t>广安市</t>
  </si>
  <si>
    <t>劳动合同</t>
  </si>
  <si>
    <t>35周岁及以下</t>
  </si>
  <si>
    <t>10-12万/年</t>
  </si>
  <si>
    <t>30周岁及以下</t>
  </si>
  <si>
    <t>乐享医养</t>
  </si>
  <si>
    <t>事业发展部</t>
  </si>
  <si>
    <t>运营             经理</t>
  </si>
  <si>
    <t>社招</t>
  </si>
  <si>
    <t>金融学类、市场营销、医学、法学等相关专业</t>
  </si>
  <si>
    <t>3年及以上</t>
  </si>
  <si>
    <t>40周岁及以下</t>
  </si>
  <si>
    <t>爱众建设</t>
  </si>
  <si>
    <t>工程技术部</t>
  </si>
  <si>
    <t>施工管理岗</t>
  </si>
  <si>
    <t>1.配合项目经理与技术负责人落实施工组织设计与专项方案，贯彻执行质量、安全、工期及成本控制措施，及时协调解决现场施工难点与技术问题；
2.参与图纸会审，严格执行施工规范、标准及施工组织设计要求，确保按图施工；
3.编制现场进度计划及配套的材料、劳动力、机械设备使用计划，报项目经理审批后组织实施，合理调配各类资源，协调流水作业与交叉施工；
4.负责分部分项工程技术交底工作，做好施工日志记录，及时收集、整理工程技术资料与竣工验收资料；
5.负责工程定位、放线、标高测量、沉降观测及现场弹线等测量工作；
6.参与隐蔽工程、结构验收及单位工程竣工验收；
7.协助试验员进行现场混凝土、砂浆试块制作、养护、取样及计量管理，发现问题及时纠正；
8.配合安全员、质量员落实现场安全与质量管理措施；
9.完成领导交办的其他工作。</t>
  </si>
  <si>
    <t>8-13万/年</t>
  </si>
  <si>
    <t>全日制本科及以上学历、相应学位</t>
  </si>
  <si>
    <t>土木类、管理科学与工程类、建筑类相关专业</t>
  </si>
  <si>
    <t xml:space="preserve">1.具有市政公用工程专业一级建造师从业资格证或市政公用工程专业高级工程师资格证书；
2.具有较强沟通协调能力；
3.熟练使用办公软件及CAD绘图软件；
4.具有较强的识图、绘图及测量能力，能熟练使用水准仪、全站仪。
</t>
  </si>
  <si>
    <t>项目发展部</t>
  </si>
  <si>
    <t>招投标管理岗</t>
  </si>
  <si>
    <t>7-9万/年</t>
  </si>
  <si>
    <t>荟能公司</t>
  </si>
  <si>
    <t>发展运营部</t>
  </si>
  <si>
    <t>运营管理岗</t>
  </si>
  <si>
    <t>8-12万/年</t>
  </si>
  <si>
    <t>川渝高竹新区</t>
  </si>
  <si>
    <t>管理学相关专业</t>
  </si>
  <si>
    <t>1.具有5年相关工作经验，3年以上大型商超等行业工作经验；
2.有商业敏感性和服务意识，熟悉当地商业竞争环境，了解商业布局、招商营运现场管理的业务知识并具备独立操盘能力；
3.具有10年及以上相关工作经验者，年龄可放宽至40岁。</t>
  </si>
  <si>
    <t>合计</t>
  </si>
  <si>
    <t>全日制本科及以上、相应学位</t>
    <phoneticPr fontId="6" type="noConversion"/>
  </si>
  <si>
    <t>土木类、管理科学与工程类、建筑类相关专业</t>
    <phoneticPr fontId="6" type="noConversion"/>
  </si>
  <si>
    <t>2年及以上相关工作经验</t>
    <phoneticPr fontId="6" type="noConversion"/>
  </si>
  <si>
    <t>8年及以上相关工作经验</t>
    <phoneticPr fontId="6" type="noConversion"/>
  </si>
  <si>
    <t>招聘
人数</t>
    <phoneticPr fontId="6" type="noConversion"/>
  </si>
  <si>
    <t>笔试组成及占比</t>
    <phoneticPr fontId="6" type="noConversion"/>
  </si>
  <si>
    <t>综合知识</t>
    <phoneticPr fontId="6" type="noConversion"/>
  </si>
  <si>
    <t>专业知识</t>
    <phoneticPr fontId="6" type="noConversion"/>
  </si>
  <si>
    <t>1.结合商场实际情况，协助上级领导预判并制定商场3-5年的市场与战略定位方案，制定合理的租金定位及涨幅计划，配合上级领导进行商场品类优化；
2.完成商场租金收入等主营业务指标，负责进、撤场装修客户的展位图纸、资讯材料、合同签订，确定合作的主要条款，安排客户进、撤场等具体事宜，做好厂商与商场各部门的协调工作；
3.完成领导交办的其他工作。</t>
    <phoneticPr fontId="6" type="noConversion"/>
  </si>
  <si>
    <t>1.负责投标信息收集与跟进；
2.负责投标文件中投标清单的编制；
3.负责建立招投标管理台账，完成招投标资料的收集、归档等相关工作；
4.配合成本合约部对招标控制价进行确定；
5.完成领导交办的其他工作。</t>
    <phoneticPr fontId="6" type="noConversion"/>
  </si>
  <si>
    <t xml:space="preserve">1.具有二级及以上全国注册造价工程师执业资格；
2.熟悉施工流程及招投标相关法律法规；
3.熟练使用办公软件、广联达、宏业、CAD绘图等软件。             </t>
    <phoneticPr fontId="6" type="noConversion"/>
  </si>
  <si>
    <r>
      <t>爱众集团2026年公开</t>
    </r>
    <r>
      <rPr>
        <sz val="28"/>
        <color theme="1"/>
        <rFont val="方正小标宋_GBK"/>
        <charset val="134"/>
      </rPr>
      <t>招聘</t>
    </r>
    <r>
      <rPr>
        <sz val="28"/>
        <color theme="1"/>
        <rFont val="方正小标宋_GBK"/>
        <family val="4"/>
        <charset val="134"/>
      </rPr>
      <t>岗位</t>
    </r>
    <r>
      <rPr>
        <sz val="28"/>
        <color theme="1"/>
        <rFont val="方正小标宋_GBK"/>
        <charset val="134"/>
      </rPr>
      <t>明细表</t>
    </r>
    <phoneticPr fontId="6" type="noConversion"/>
  </si>
  <si>
    <t>1.具备医疗、护理、康复、养老运营等相关领域经验，熟悉机构内部管理流程，能够主导市场拓展、合作洽谈及项目评估与落地运作；
2.负责机构内部运营管理，统筹照护服务体系、智慧养老平台建设与业务融合，强化医疗护理规范与内控合规；
3.推动机构、社区、居家服务场景的数据整合与系统对接，建立数据分析模型，以数据驱动服务优化与业务决策；
4.拥有良好的沟通协调能力和客户服务意识，能有效进行内外部协作；
5.具有金融、营销、医学、法学等相关专业背景，兼具战略思维、资源整合及跨体系协同能力，能够有效维护客户关系并推动业务持续增长。</t>
    <phoneticPr fontId="6" type="noConversion"/>
  </si>
</sst>
</file>

<file path=xl/styles.xml><?xml version="1.0" encoding="utf-8"?>
<styleSheet xmlns="http://schemas.openxmlformats.org/spreadsheetml/2006/main">
  <numFmts count="1">
    <numFmt numFmtId="176" formatCode="0.00_ "/>
  </numFmts>
  <fonts count="11">
    <font>
      <sz val="11"/>
      <color theme="1"/>
      <name val="宋体"/>
      <charset val="134"/>
      <scheme val="minor"/>
    </font>
    <font>
      <b/>
      <sz val="11"/>
      <color theme="1"/>
      <name val="宋体"/>
      <charset val="134"/>
      <scheme val="minor"/>
    </font>
    <font>
      <sz val="28"/>
      <color theme="1"/>
      <name val="方正小标宋_GBK"/>
      <charset val="134"/>
    </font>
    <font>
      <sz val="11"/>
      <name val="宋体"/>
      <charset val="134"/>
      <scheme val="minor"/>
    </font>
    <font>
      <sz val="11"/>
      <color theme="1"/>
      <name val="宋体"/>
      <charset val="134"/>
      <scheme val="minor"/>
    </font>
    <font>
      <sz val="12"/>
      <name val="宋体"/>
      <charset val="134"/>
    </font>
    <font>
      <sz val="9"/>
      <name val="宋体"/>
      <charset val="134"/>
      <scheme val="minor"/>
    </font>
    <font>
      <sz val="11"/>
      <color theme="1"/>
      <name val="宋体"/>
      <family val="3"/>
      <charset val="134"/>
      <scheme val="minor"/>
    </font>
    <font>
      <sz val="11"/>
      <name val="宋体"/>
      <family val="3"/>
      <charset val="134"/>
      <scheme val="minor"/>
    </font>
    <font>
      <b/>
      <sz val="11"/>
      <color theme="1"/>
      <name val="宋体"/>
      <family val="3"/>
      <charset val="134"/>
      <scheme val="minor"/>
    </font>
    <font>
      <sz val="28"/>
      <color theme="1"/>
      <name val="方正小标宋_GBK"/>
      <family val="4"/>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5">
    <xf numFmtId="0" fontId="0"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cellStyleXfs>
  <cellXfs count="36">
    <xf numFmtId="0" fontId="0" fillId="0" borderId="0" xfId="0">
      <alignment vertical="center"/>
    </xf>
    <xf numFmtId="0" fontId="0" fillId="0" borderId="0" xfId="0" applyFont="1" applyAlignment="1">
      <alignment vertical="center" wrapText="1"/>
    </xf>
    <xf numFmtId="0" fontId="0" fillId="0" borderId="0" xfId="0" applyFont="1" applyFill="1" applyBorder="1" applyAlignment="1">
      <alignmen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2" xfId="0" applyFont="1" applyBorder="1" applyAlignment="1">
      <alignment horizontal="center" vertical="center" wrapText="1"/>
    </xf>
    <xf numFmtId="0" fontId="0"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0" fillId="0" borderId="2" xfId="2" applyFont="1" applyFill="1" applyBorder="1" applyAlignment="1">
      <alignment horizontal="center" vertical="center" wrapText="1"/>
    </xf>
    <xf numFmtId="0" fontId="0" fillId="0" borderId="2" xfId="2" applyFont="1" applyBorder="1" applyAlignment="1">
      <alignment horizontal="center" vertical="center" wrapText="1"/>
    </xf>
    <xf numFmtId="0" fontId="3" fillId="0" borderId="2" xfId="0" applyFont="1" applyFill="1" applyBorder="1" applyAlignment="1">
      <alignment horizontal="center" vertical="center" wrapText="1"/>
    </xf>
    <xf numFmtId="0" fontId="0" fillId="0" borderId="2" xfId="2" applyFont="1" applyBorder="1" applyAlignment="1">
      <alignment vertical="center" wrapText="1"/>
    </xf>
    <xf numFmtId="0" fontId="3" fillId="0" borderId="2" xfId="2" applyFont="1" applyBorder="1" applyAlignment="1">
      <alignment horizontal="center" vertical="center" wrapText="1"/>
    </xf>
    <xf numFmtId="49" fontId="0" fillId="0" borderId="2" xfId="2" applyNumberFormat="1" applyFont="1" applyBorder="1" applyAlignment="1">
      <alignment horizontal="center" vertical="center" wrapText="1"/>
    </xf>
    <xf numFmtId="0" fontId="0" fillId="0" borderId="2" xfId="0" applyFont="1" applyBorder="1" applyAlignment="1">
      <alignment vertical="center" wrapText="1"/>
    </xf>
    <xf numFmtId="0" fontId="8" fillId="0" borderId="2" xfId="0" applyFont="1" applyBorder="1" applyAlignment="1">
      <alignment horizontal="center" vertical="center" wrapText="1"/>
    </xf>
    <xf numFmtId="0" fontId="8" fillId="0" borderId="2" xfId="2" applyFont="1" applyBorder="1" applyAlignment="1">
      <alignment horizontal="center" vertical="center" wrapText="1"/>
    </xf>
    <xf numFmtId="0" fontId="1" fillId="0" borderId="2" xfId="0" applyFont="1" applyBorder="1" applyAlignment="1">
      <alignment horizontal="center" vertical="center" wrapText="1"/>
    </xf>
    <xf numFmtId="9" fontId="3" fillId="0" borderId="2" xfId="0" applyNumberFormat="1" applyFont="1" applyFill="1" applyBorder="1" applyAlignment="1">
      <alignment horizontal="center" vertical="center" wrapText="1"/>
    </xf>
    <xf numFmtId="9" fontId="3" fillId="0" borderId="2" xfId="2" applyNumberFormat="1" applyFont="1" applyBorder="1" applyAlignment="1">
      <alignment horizontal="center" vertical="center" wrapText="1"/>
    </xf>
    <xf numFmtId="9" fontId="0" fillId="0" borderId="2" xfId="0" applyNumberFormat="1" applyFont="1" applyBorder="1" applyAlignment="1">
      <alignment horizontal="center" vertical="center" wrapText="1"/>
    </xf>
    <xf numFmtId="0" fontId="7" fillId="0" borderId="2" xfId="0" applyFont="1" applyBorder="1" applyAlignment="1">
      <alignment horizontal="left" vertical="center" wrapText="1"/>
    </xf>
    <xf numFmtId="0" fontId="8" fillId="0" borderId="2" xfId="0" applyFont="1" applyFill="1" applyBorder="1" applyAlignment="1">
      <alignment vertical="center" wrapText="1"/>
    </xf>
    <xf numFmtId="0" fontId="7" fillId="0" borderId="2" xfId="2" applyFont="1" applyBorder="1" applyAlignment="1">
      <alignment vertical="center" wrapText="1"/>
    </xf>
    <xf numFmtId="0" fontId="1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9" fillId="0" borderId="2" xfId="0" applyFont="1" applyBorder="1" applyAlignment="1">
      <alignment horizontal="center" vertical="center" wrapText="1"/>
    </xf>
  </cellXfs>
  <cellStyles count="5">
    <cellStyle name="常规" xfId="0" builtinId="0"/>
    <cellStyle name="常规 2" xfId="1"/>
    <cellStyle name="常规 2 2" xfId="2"/>
    <cellStyle name="常规 3" xfId="3"/>
    <cellStyle name="常规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Q8"/>
  <sheetViews>
    <sheetView tabSelected="1" zoomScale="85" zoomScaleNormal="85" workbookViewId="0">
      <pane xSplit="4" ySplit="3" topLeftCell="E4" activePane="bottomRight" state="frozen"/>
      <selection pane="topRight"/>
      <selection pane="bottomLeft"/>
      <selection pane="bottomRight" activeCell="E7" sqref="E7"/>
    </sheetView>
  </sheetViews>
  <sheetFormatPr defaultColWidth="9" defaultRowHeight="13.5"/>
  <cols>
    <col min="1" max="1" width="4.625" style="4" customWidth="1"/>
    <col min="2" max="3" width="5.625" style="4" customWidth="1"/>
    <col min="4" max="4" width="6.625" style="4" customWidth="1"/>
    <col min="5" max="5" width="68.625" style="5" customWidth="1"/>
    <col min="6" max="6" width="6.625" style="5" customWidth="1"/>
    <col min="7" max="7" width="8.625" style="4" customWidth="1"/>
    <col min="8" max="9" width="6.625" style="5" customWidth="1"/>
    <col min="10" max="11" width="5.625" style="4" customWidth="1"/>
    <col min="12" max="12" width="5.625" style="5" customWidth="1"/>
    <col min="13" max="13" width="12.75" style="5" customWidth="1"/>
    <col min="14" max="14" width="10" style="5" customWidth="1"/>
    <col min="15" max="15" width="25.625" style="5" customWidth="1"/>
    <col min="16" max="16" width="7.625" style="5" customWidth="1"/>
    <col min="17" max="17" width="23.625" style="5" customWidth="1"/>
    <col min="18" max="16384" width="9" style="5"/>
  </cols>
  <sheetData>
    <row r="1" spans="1:17" ht="50.1" customHeight="1">
      <c r="A1" s="27" t="s">
        <v>57</v>
      </c>
      <c r="B1" s="28"/>
      <c r="C1" s="28"/>
      <c r="D1" s="28"/>
      <c r="E1" s="28"/>
      <c r="F1" s="28"/>
      <c r="G1" s="28"/>
      <c r="H1" s="28"/>
      <c r="I1" s="28"/>
      <c r="J1" s="28"/>
      <c r="K1" s="28"/>
      <c r="L1" s="28"/>
      <c r="M1" s="28"/>
      <c r="N1" s="28"/>
      <c r="O1" s="28"/>
      <c r="P1" s="28"/>
      <c r="Q1" s="28"/>
    </row>
    <row r="2" spans="1:17" s="1" customFormat="1" ht="30" customHeight="1">
      <c r="A2" s="32" t="s">
        <v>0</v>
      </c>
      <c r="B2" s="32" t="s">
        <v>1</v>
      </c>
      <c r="C2" s="32" t="s">
        <v>2</v>
      </c>
      <c r="D2" s="32" t="s">
        <v>3</v>
      </c>
      <c r="E2" s="32" t="s">
        <v>4</v>
      </c>
      <c r="F2" s="32" t="s">
        <v>5</v>
      </c>
      <c r="G2" s="32" t="s">
        <v>6</v>
      </c>
      <c r="H2" s="33" t="s">
        <v>7</v>
      </c>
      <c r="I2" s="33" t="s">
        <v>50</v>
      </c>
      <c r="J2" s="35" t="s">
        <v>51</v>
      </c>
      <c r="K2" s="32"/>
      <c r="L2" s="33" t="s">
        <v>8</v>
      </c>
      <c r="M2" s="29" t="s">
        <v>9</v>
      </c>
      <c r="N2" s="30"/>
      <c r="O2" s="30"/>
      <c r="P2" s="30"/>
      <c r="Q2" s="31"/>
    </row>
    <row r="3" spans="1:17" s="1" customFormat="1" ht="30" customHeight="1">
      <c r="A3" s="32"/>
      <c r="B3" s="32"/>
      <c r="C3" s="32"/>
      <c r="D3" s="32"/>
      <c r="E3" s="32"/>
      <c r="F3" s="32"/>
      <c r="G3" s="32"/>
      <c r="H3" s="34"/>
      <c r="I3" s="34"/>
      <c r="J3" s="20" t="s">
        <v>52</v>
      </c>
      <c r="K3" s="20" t="s">
        <v>53</v>
      </c>
      <c r="L3" s="34"/>
      <c r="M3" s="6" t="s">
        <v>10</v>
      </c>
      <c r="N3" s="6" t="s">
        <v>11</v>
      </c>
      <c r="O3" s="6" t="s">
        <v>12</v>
      </c>
      <c r="P3" s="6" t="s">
        <v>13</v>
      </c>
      <c r="Q3" s="6" t="s">
        <v>14</v>
      </c>
    </row>
    <row r="4" spans="1:17" s="2" customFormat="1" ht="150" customHeight="1">
      <c r="A4" s="8">
        <v>1</v>
      </c>
      <c r="B4" s="9" t="s">
        <v>20</v>
      </c>
      <c r="C4" s="9" t="s">
        <v>21</v>
      </c>
      <c r="D4" s="8" t="s">
        <v>22</v>
      </c>
      <c r="E4" s="25" t="s">
        <v>58</v>
      </c>
      <c r="F4" s="9" t="s">
        <v>18</v>
      </c>
      <c r="G4" s="10" t="s">
        <v>15</v>
      </c>
      <c r="H4" s="11" t="s">
        <v>23</v>
      </c>
      <c r="I4" s="9">
        <v>1</v>
      </c>
      <c r="J4" s="21">
        <v>0.3</v>
      </c>
      <c r="K4" s="21">
        <v>0.7</v>
      </c>
      <c r="L4" s="8" t="s">
        <v>16</v>
      </c>
      <c r="M4" s="18" t="s">
        <v>46</v>
      </c>
      <c r="N4" s="7" t="s">
        <v>24</v>
      </c>
      <c r="O4" s="9" t="s">
        <v>25</v>
      </c>
      <c r="P4" s="8" t="s">
        <v>26</v>
      </c>
      <c r="Q4" s="9"/>
    </row>
    <row r="5" spans="1:17" s="1" customFormat="1" ht="206.1" customHeight="1">
      <c r="A5" s="8">
        <v>2</v>
      </c>
      <c r="B5" s="7" t="s">
        <v>27</v>
      </c>
      <c r="C5" s="12" t="s">
        <v>28</v>
      </c>
      <c r="D5" s="13" t="s">
        <v>29</v>
      </c>
      <c r="E5" s="14" t="s">
        <v>30</v>
      </c>
      <c r="F5" s="15" t="s">
        <v>31</v>
      </c>
      <c r="G5" s="12" t="s">
        <v>15</v>
      </c>
      <c r="H5" s="15" t="s">
        <v>23</v>
      </c>
      <c r="I5" s="15">
        <v>1</v>
      </c>
      <c r="J5" s="22">
        <v>0.2</v>
      </c>
      <c r="K5" s="22">
        <v>0.8</v>
      </c>
      <c r="L5" s="7" t="s">
        <v>16</v>
      </c>
      <c r="M5" s="7" t="s">
        <v>32</v>
      </c>
      <c r="N5" s="19" t="s">
        <v>47</v>
      </c>
      <c r="O5" s="15" t="s">
        <v>49</v>
      </c>
      <c r="P5" s="12" t="s">
        <v>26</v>
      </c>
      <c r="Q5" s="14" t="s">
        <v>34</v>
      </c>
    </row>
    <row r="6" spans="1:17" s="1" customFormat="1" ht="105" customHeight="1">
      <c r="A6" s="8">
        <v>3</v>
      </c>
      <c r="B6" s="7" t="s">
        <v>27</v>
      </c>
      <c r="C6" s="7" t="s">
        <v>35</v>
      </c>
      <c r="D6" s="7" t="s">
        <v>36</v>
      </c>
      <c r="E6" s="24" t="s">
        <v>55</v>
      </c>
      <c r="F6" s="15" t="s">
        <v>37</v>
      </c>
      <c r="G6" s="12" t="s">
        <v>15</v>
      </c>
      <c r="H6" s="15" t="s">
        <v>23</v>
      </c>
      <c r="I6" s="15">
        <v>1</v>
      </c>
      <c r="J6" s="22">
        <v>0.2</v>
      </c>
      <c r="K6" s="22">
        <v>0.8</v>
      </c>
      <c r="L6" s="7" t="s">
        <v>16</v>
      </c>
      <c r="M6" s="7" t="s">
        <v>32</v>
      </c>
      <c r="N6" s="15" t="s">
        <v>33</v>
      </c>
      <c r="O6" s="15" t="s">
        <v>48</v>
      </c>
      <c r="P6" s="12" t="s">
        <v>19</v>
      </c>
      <c r="Q6" s="26" t="s">
        <v>56</v>
      </c>
    </row>
    <row r="7" spans="1:17" s="1" customFormat="1" ht="135">
      <c r="A7" s="8">
        <v>4</v>
      </c>
      <c r="B7" s="7" t="s">
        <v>38</v>
      </c>
      <c r="C7" s="7" t="s">
        <v>39</v>
      </c>
      <c r="D7" s="7" t="s">
        <v>40</v>
      </c>
      <c r="E7" s="24" t="s">
        <v>54</v>
      </c>
      <c r="F7" s="16" t="s">
        <v>41</v>
      </c>
      <c r="G7" s="7" t="s">
        <v>42</v>
      </c>
      <c r="H7" s="7" t="s">
        <v>23</v>
      </c>
      <c r="I7" s="7">
        <v>1</v>
      </c>
      <c r="J7" s="23">
        <v>0.3</v>
      </c>
      <c r="K7" s="23">
        <v>0.7</v>
      </c>
      <c r="L7" s="7" t="s">
        <v>16</v>
      </c>
      <c r="M7" s="7" t="s">
        <v>32</v>
      </c>
      <c r="N7" s="7" t="s">
        <v>43</v>
      </c>
      <c r="O7" s="17" t="s">
        <v>44</v>
      </c>
      <c r="P7" s="12" t="s">
        <v>17</v>
      </c>
      <c r="Q7" s="7"/>
    </row>
    <row r="8" spans="1:17" s="3" customFormat="1" ht="20.100000000000001" customHeight="1">
      <c r="A8" s="32" t="s">
        <v>45</v>
      </c>
      <c r="B8" s="32"/>
      <c r="C8" s="32"/>
      <c r="D8" s="32"/>
      <c r="E8" s="32"/>
      <c r="F8" s="32"/>
      <c r="G8" s="32"/>
      <c r="H8" s="32"/>
      <c r="I8" s="6">
        <f>SUM(I4:I7)</f>
        <v>4</v>
      </c>
      <c r="J8" s="20"/>
      <c r="K8" s="20"/>
      <c r="L8" s="6"/>
      <c r="M8" s="6"/>
      <c r="N8" s="6"/>
      <c r="O8" s="6"/>
      <c r="P8" s="6"/>
      <c r="Q8" s="6"/>
    </row>
  </sheetData>
  <autoFilter ref="A1:Q8">
    <filterColumn colId="9" hiddenButton="1" showButton="0"/>
    <filterColumn colId="10" hiddenButton="1" showButton="0"/>
    <extLst/>
  </autoFilter>
  <mergeCells count="14">
    <mergeCell ref="A1:Q1"/>
    <mergeCell ref="M2:Q2"/>
    <mergeCell ref="A8:H8"/>
    <mergeCell ref="A2:A3"/>
    <mergeCell ref="B2:B3"/>
    <mergeCell ref="C2:C3"/>
    <mergeCell ref="D2:D3"/>
    <mergeCell ref="E2:E3"/>
    <mergeCell ref="F2:F3"/>
    <mergeCell ref="G2:G3"/>
    <mergeCell ref="H2:H3"/>
    <mergeCell ref="I2:I3"/>
    <mergeCell ref="L2:L3"/>
    <mergeCell ref="J2:K2"/>
  </mergeCells>
  <phoneticPr fontId="6" type="noConversion"/>
  <printOptions horizontalCentered="1"/>
  <pageMargins left="0.39370078740157499" right="0.39370078740157499" top="0.59055118110236204" bottom="0.35416666666666702" header="0.31496062992126" footer="0.31496062992126"/>
  <pageSetup paperSize="9" scale="62" fitToHeight="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汇总</vt:lpstr>
      <vt:lpstr>汇总!Print_Area</vt:lpstr>
      <vt:lpstr>汇总!Print_Titles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张聪</cp:lastModifiedBy>
  <cp:lastPrinted>2025-12-23T02:10:00Z</cp:lastPrinted>
  <dcterms:created xsi:type="dcterms:W3CDTF">2023-05-12T11:15:00Z</dcterms:created>
  <dcterms:modified xsi:type="dcterms:W3CDTF">2026-02-27T03:09:49Z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06990806B2A04BA6AF554B716E7F2233_13</vt:lpwstr>
  </property>
  <property fmtid="{D5CDD505-2E9C-101B-9397-08002B2CF9AE}" pid="3" name="KSOProductBuildVer">
    <vt:lpwstr>2052-12.1.0.24034</vt:lpwstr>
  </property>
  <property fmtid="{D5CDD505-2E9C-101B-9397-08002B2CF9AE}" pid="4" name="CalculationRule">
    <vt:i4>0</vt:i4>
  </property>
</Properties>
</file>